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<sst xmlns="http://schemas.openxmlformats.org/spreadsheetml/2006/main" count="38" uniqueCount="34">
  <si>
    <t>№ п\п</t>
  </si>
  <si>
    <t>Наименование программ</t>
  </si>
  <si>
    <t>Исполнено           ( тысяч рублей)</t>
  </si>
  <si>
    <t>% исполнения</t>
  </si>
  <si>
    <t>1.</t>
  </si>
  <si>
    <t xml:space="preserve"> ФИНАНСИРУЕМЫХ ЗА СЧЕТ СРЕДСТВ    БЮДЖЕТА МУНИЦИПАЛЬНОГО </t>
  </si>
  <si>
    <t xml:space="preserve">             ИСПОЛНЕНИЕ  МУНИЦИПАЛЬНЫХ ПРОГРАММ,  </t>
  </si>
  <si>
    <t>2.</t>
  </si>
  <si>
    <t>ВСЕГО:</t>
  </si>
  <si>
    <t>5.</t>
  </si>
  <si>
    <t>6.</t>
  </si>
  <si>
    <t xml:space="preserve">Муниципальная программа «Благоустройство территории муниципального образования «Сергиевское сельское поселение» на 2015-2017 годы» </t>
  </si>
  <si>
    <t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</t>
  </si>
  <si>
    <t>Подпрограмма "Обеспечение первичных мер пожарной безопасности муниципального образования "Сергиевское сельское поселение"</t>
  </si>
  <si>
    <t>0</t>
  </si>
  <si>
    <t>Муниципальная  программа «О противодействии коррупции в муниципальном образовании «Сергиевское сельское поселение» на 2016-2017годы»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</si>
  <si>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2017 и плановый период 2018-2019 гг..</t>
  </si>
  <si>
    <t>«Энергосбережение и повышение энергетической эффективности в муниципальном образовании «Сергиевское сельское поселение» на 2017 и плановый период 2018-2019 годы.</t>
  </si>
  <si>
    <t xml:space="preserve">Муниципальная программа «Благоустройство территории муниципального образования «Сергиевское сельское поселение» на 2017год и плановый период 2018-2019годы»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</si>
  <si>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на на 2017 и плановый период 2018-2019 годы.»</t>
  </si>
  <si>
    <t>Подпрограмма «Озеленение территории муниципального образования «Сергиевское сельское поселение»на 2017 и плановый период 2018-2019 годы.»</t>
  </si>
  <si>
    <t>Подпрограмма «Организация ритуальных услуг и содержание мест захоронения   муниципального образования «Сергиевское сельское поселение» на 2017 и плановый период 2018-2019 годы.»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</si>
  <si>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</si>
  <si>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>Подпрограмма «Содержание и ремонт памятников и обелисков  муниципального образования «Сергиевское сельское поселение» на 2017 и плановый период 2018-2019 годы.»</t>
  </si>
  <si>
    <t>Подпрограмма «Строительство и реконструкция дворовых детских и спортивных площадок в МО «Сергиевское сельское поселение» на 2017 и плановый период 2018-2019 годы.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</si>
  <si>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2017 и плановый период 2018-2019гг»</t>
  </si>
  <si>
    <t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на 2017год и плановый период2018-2019годы</t>
  </si>
  <si>
    <t xml:space="preserve">Приложение 5  к  Решению СНД                                      </t>
  </si>
  <si>
    <r>
      <t xml:space="preserve">ОБРАЗОВАНИЯ «СЕРГИЕВСКОЕ  СЛЬСКОЕ ПОСЕЛЕНИЕ» </t>
    </r>
    <r>
      <rPr>
        <b/>
        <sz val="12"/>
        <rFont val="Times New Roman"/>
        <family val="1"/>
      </rPr>
      <t>за 2018 год</t>
    </r>
  </si>
  <si>
    <t>Размер ассигнований (тыс. руб.) 2018г.(первоначальный план)</t>
  </si>
  <si>
    <t>Размер ассигнований (тыс. руб.) 2018г.</t>
  </si>
  <si>
    <t xml:space="preserve">Об утверждении порядков, регламентирующих реализацию мероприятий подпрограммы «Формирование современной городской среды» </t>
  </si>
  <si>
    <t>Об утверждении муниципальной программы обеспечения безопасности
дорожного движения на территории Муниципального образования «Сергиевское сельское поселение» на 2018 – 2020 годы</t>
  </si>
  <si>
    <t xml:space="preserve">               № 115          от 13.05.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</si>
</sst>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2"/>
    </font>
    <font>
      <sz val="12"/>
      <color indexed="8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5" xfId="0" applyFont="1" applyBorder="1" applyAlignment="1">
      <alignment vertical="top" wrapText="1"/>
    </xf>
    <xf numFmtId="0" fontId="0" fillId="0" borderId="16" xfId="0" applyFont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0" borderId="17" xfId="0" applyNumberFormat="1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4" fontId="3" fillId="0" borderId="18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center" wrapText="1"/>
    </xf>
    <xf numFmtId="164" fontId="3" fillId="0" borderId="2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2" fillId="0" borderId="24" xfId="0" applyFont="1" applyBorder="1" applyAlignment="1">
      <alignment vertical="top" wrapText="1"/>
    </xf>
    <xf numFmtId="164" fontId="3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2" fillId="0" borderId="28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2" fontId="2" fillId="0" borderId="30" xfId="0" applyNumberFormat="1" applyFont="1" applyBorder="1" applyAlignment="1">
      <alignment horizontal="center" wrapText="1"/>
    </xf>
    <xf numFmtId="164" fontId="2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4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 wrapText="1"/>
    </xf>
    <xf numFmtId="164" fontId="3" fillId="0" borderId="34" xfId="0" applyNumberFormat="1" applyFont="1" applyBorder="1" applyAlignment="1">
      <alignment horizontal="center" wrapText="1"/>
    </xf>
    <xf numFmtId="164" fontId="3" fillId="0" borderId="38" xfId="0" applyNumberFormat="1" applyFont="1" applyBorder="1" applyAlignment="1">
      <alignment horizontal="center" wrapText="1"/>
    </xf>
    <xf numFmtId="2" fontId="3" fillId="0" borderId="29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wrapText="1"/>
    </xf>
    <xf numFmtId="2" fontId="3" fillId="0" borderId="39" xfId="0" applyNumberFormat="1" applyFont="1" applyBorder="1" applyAlignment="1">
      <alignment horizontal="center" wrapText="1"/>
    </xf>
    <xf numFmtId="2" fontId="3" fillId="0" borderId="40" xfId="0" applyNumberFormat="1" applyFont="1" applyBorder="1" applyAlignment="1">
      <alignment horizontal="center" wrapText="1"/>
    </xf>
    <xf numFmtId="2" fontId="8" fillId="0" borderId="41" xfId="0" applyNumberFormat="1" applyFont="1" applyBorder="1" applyAlignment="1">
      <alignment horizontal="center" wrapText="1"/>
    </xf>
    <xf numFmtId="164" fontId="2" fillId="0" borderId="4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3" fillId="0" borderId="24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2" fontId="3" fillId="0" borderId="30" xfId="0" applyNumberFormat="1" applyFont="1" applyBorder="1" applyAlignment="1">
      <alignment horizontal="center" wrapText="1"/>
    </xf>
    <xf numFmtId="164" fontId="3" fillId="0" borderId="42" xfId="0" applyNumberFormat="1" applyFont="1" applyBorder="1" applyAlignment="1">
      <alignment/>
    </xf>
    <xf numFmtId="0" fontId="2" fillId="0" borderId="43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2" fontId="2" fillId="0" borderId="44" xfId="0" applyNumberFormat="1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 wrapText="1"/>
    </xf>
    <xf numFmtId="164" fontId="3" fillId="0" borderId="46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2" fontId="3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" fillId="0" borderId="47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60" zoomScalePageLayoutView="0" workbookViewId="0" topLeftCell="A1">
      <selection activeCell="J3" sqref="J3:J4"/>
    </sheetView>
  </sheetViews>
  <sheetFormatPr defaultColWidth="8.75390625" defaultRowHeight="12.75"/>
  <cols>
    <col min="1" max="1" width="5.25390625" style="0" customWidth="1"/>
    <col min="2" max="2" width="42.125" style="0" customWidth="1"/>
    <col min="3" max="3" width="15.75390625" style="0" customWidth="1"/>
    <col min="4" max="4" width="12.125" style="0" customWidth="1"/>
    <col min="5" max="5" width="10.125" style="0" customWidth="1"/>
    <col min="6" max="6" width="16.75390625" style="0" customWidth="1"/>
  </cols>
  <sheetData>
    <row r="1" spans="2:6" ht="63" customHeight="1">
      <c r="B1" s="1"/>
      <c r="C1" s="1"/>
      <c r="D1" s="76" t="s">
        <v>27</v>
      </c>
      <c r="E1" s="77"/>
      <c r="F1" s="77"/>
    </row>
    <row r="2" spans="2:4" ht="15.75">
      <c r="B2" s="1"/>
      <c r="C2" s="1"/>
      <c r="D2" t="s">
        <v>33</v>
      </c>
    </row>
    <row r="3" spans="2:3" ht="15.75">
      <c r="B3" s="1"/>
      <c r="C3" s="1"/>
    </row>
    <row r="4" spans="1:6" ht="15.75">
      <c r="A4" s="15" t="s">
        <v>6</v>
      </c>
      <c r="B4" s="16"/>
      <c r="C4" s="16"/>
      <c r="D4" s="16"/>
      <c r="E4" s="16"/>
      <c r="F4" s="16"/>
    </row>
    <row r="5" spans="1:6" ht="15.75">
      <c r="A5" s="15" t="s">
        <v>5</v>
      </c>
      <c r="B5" s="16"/>
      <c r="C5" s="16"/>
      <c r="D5" s="16"/>
      <c r="E5" s="16"/>
      <c r="F5" s="16"/>
    </row>
    <row r="6" spans="1:6" ht="15" customHeight="1">
      <c r="A6" s="31" t="s">
        <v>28</v>
      </c>
      <c r="B6" s="32"/>
      <c r="C6" s="32"/>
      <c r="D6" s="33"/>
      <c r="E6" s="33"/>
      <c r="F6" s="33"/>
    </row>
    <row r="7" ht="16.5" thickBot="1">
      <c r="A7" s="2"/>
    </row>
    <row r="8" spans="1:6" ht="96.75" customHeight="1" thickBot="1">
      <c r="A8" s="14" t="s">
        <v>0</v>
      </c>
      <c r="B8" s="43" t="s">
        <v>1</v>
      </c>
      <c r="C8" s="59" t="s">
        <v>29</v>
      </c>
      <c r="D8" s="3" t="s">
        <v>30</v>
      </c>
      <c r="E8" s="13" t="s">
        <v>2</v>
      </c>
      <c r="F8" s="13" t="s">
        <v>3</v>
      </c>
    </row>
    <row r="9" spans="1:8" ht="16.5" thickBot="1">
      <c r="A9" s="78" t="s">
        <v>4</v>
      </c>
      <c r="B9" s="44" t="s">
        <v>8</v>
      </c>
      <c r="C9" s="63">
        <f>C10+C23+C26+C27+C28+C29+C30</f>
        <v>2075</v>
      </c>
      <c r="D9" s="4">
        <f>D10+D23+D28+D30</f>
        <v>3621.7000000000003</v>
      </c>
      <c r="E9" s="4">
        <v>3621.7</v>
      </c>
      <c r="F9" s="36">
        <f aca="true" t="shared" si="0" ref="F9:F16">E9/D9*100</f>
        <v>99.99999999999999</v>
      </c>
      <c r="H9" s="11"/>
    </row>
    <row r="10" spans="1:9" ht="121.5" customHeight="1" thickBot="1">
      <c r="A10" s="79"/>
      <c r="B10" s="45" t="s">
        <v>18</v>
      </c>
      <c r="C10" s="61">
        <v>1310</v>
      </c>
      <c r="D10" s="17">
        <v>2108.9</v>
      </c>
      <c r="E10" s="30">
        <f>E16+E17+E18+E19+E20+E21</f>
        <v>2108.9</v>
      </c>
      <c r="F10" s="36">
        <f t="shared" si="0"/>
        <v>100</v>
      </c>
      <c r="I10" s="11"/>
    </row>
    <row r="11" spans="1:6" ht="0.75" customHeight="1" thickBot="1">
      <c r="A11" s="79"/>
      <c r="B11" s="46" t="s">
        <v>11</v>
      </c>
      <c r="C11" s="37"/>
      <c r="F11" s="23" t="e">
        <f t="shared" si="0"/>
        <v>#DIV/0!</v>
      </c>
    </row>
    <row r="12" spans="1:6" ht="79.5" hidden="1" thickBot="1">
      <c r="A12" s="79"/>
      <c r="B12" s="46" t="s">
        <v>11</v>
      </c>
      <c r="C12" s="37"/>
      <c r="F12" s="23" t="e">
        <f t="shared" si="0"/>
        <v>#DIV/0!</v>
      </c>
    </row>
    <row r="13" spans="1:6" ht="0" customHeight="1" hidden="1" thickBot="1">
      <c r="A13" s="79"/>
      <c r="B13" s="46" t="s">
        <v>11</v>
      </c>
      <c r="C13" s="37"/>
      <c r="D13" s="5"/>
      <c r="E13" s="6"/>
      <c r="F13" s="23" t="e">
        <f t="shared" si="0"/>
        <v>#DIV/0!</v>
      </c>
    </row>
    <row r="14" spans="1:6" ht="79.5" hidden="1" thickBot="1">
      <c r="A14" s="79"/>
      <c r="B14" s="46" t="s">
        <v>11</v>
      </c>
      <c r="C14" s="37"/>
      <c r="D14" s="5"/>
      <c r="E14" s="6"/>
      <c r="F14" s="23" t="e">
        <f t="shared" si="0"/>
        <v>#DIV/0!</v>
      </c>
    </row>
    <row r="15" spans="1:6" ht="79.5" hidden="1" thickBot="1">
      <c r="A15" s="80"/>
      <c r="B15" s="46" t="s">
        <v>11</v>
      </c>
      <c r="C15" s="37"/>
      <c r="D15" s="5">
        <v>155</v>
      </c>
      <c r="E15" s="7"/>
      <c r="F15" s="23">
        <f t="shared" si="0"/>
        <v>0</v>
      </c>
    </row>
    <row r="16" spans="1:9" ht="134.25" customHeight="1" thickBot="1">
      <c r="A16" s="12"/>
      <c r="B16" s="47" t="s">
        <v>19</v>
      </c>
      <c r="C16" s="59">
        <v>300</v>
      </c>
      <c r="D16" s="51">
        <v>250.9</v>
      </c>
      <c r="E16" s="28">
        <v>250.9</v>
      </c>
      <c r="F16" s="23">
        <f t="shared" si="0"/>
        <v>100</v>
      </c>
      <c r="I16" s="11"/>
    </row>
    <row r="17" spans="1:9" ht="119.25" customHeight="1" thickBot="1">
      <c r="A17" s="9"/>
      <c r="B17" s="47" t="s">
        <v>20</v>
      </c>
      <c r="C17" s="59">
        <v>50</v>
      </c>
      <c r="D17" s="52">
        <v>0</v>
      </c>
      <c r="E17" s="29">
        <v>0</v>
      </c>
      <c r="F17" s="23">
        <v>0</v>
      </c>
      <c r="I17" s="11"/>
    </row>
    <row r="18" spans="1:9" ht="140.25" customHeight="1">
      <c r="A18" s="9"/>
      <c r="B18" s="47" t="s">
        <v>21</v>
      </c>
      <c r="C18" s="59">
        <v>100</v>
      </c>
      <c r="D18" s="24">
        <v>0</v>
      </c>
      <c r="E18" s="22">
        <v>0</v>
      </c>
      <c r="F18" s="23" t="e">
        <f>E18/D18*100</f>
        <v>#DIV/0!</v>
      </c>
      <c r="I18" s="11"/>
    </row>
    <row r="19" spans="1:9" ht="108" customHeight="1">
      <c r="A19" s="9"/>
      <c r="B19" s="47" t="s">
        <v>22</v>
      </c>
      <c r="C19" s="59">
        <v>610</v>
      </c>
      <c r="D19" s="20">
        <v>1858</v>
      </c>
      <c r="E19" s="21">
        <v>1858</v>
      </c>
      <c r="F19" s="23">
        <f aca="true" t="shared" si="1" ref="F19:F25">E19/D19*100</f>
        <v>100</v>
      </c>
      <c r="I19" s="11"/>
    </row>
    <row r="20" spans="1:9" ht="117" customHeight="1" thickBot="1">
      <c r="A20" s="10"/>
      <c r="B20" s="47" t="s">
        <v>23</v>
      </c>
      <c r="C20" s="59">
        <v>100</v>
      </c>
      <c r="D20" s="53"/>
      <c r="E20" s="25"/>
      <c r="F20" s="23" t="e">
        <f t="shared" si="1"/>
        <v>#DIV/0!</v>
      </c>
      <c r="I20" s="11"/>
    </row>
    <row r="21" spans="1:9" ht="102.75" customHeight="1">
      <c r="A21" s="9"/>
      <c r="B21" s="64" t="s">
        <v>24</v>
      </c>
      <c r="C21" s="65">
        <v>50</v>
      </c>
      <c r="D21" s="66">
        <v>0</v>
      </c>
      <c r="E21" s="67">
        <v>0</v>
      </c>
      <c r="F21" s="35">
        <v>0</v>
      </c>
      <c r="I21" s="11"/>
    </row>
    <row r="22" spans="1:9" ht="102.75" customHeight="1">
      <c r="A22" s="9"/>
      <c r="B22" s="73" t="s">
        <v>31</v>
      </c>
      <c r="C22" s="60">
        <v>100</v>
      </c>
      <c r="D22" s="74"/>
      <c r="E22" s="41"/>
      <c r="F22" s="41"/>
      <c r="I22" s="11"/>
    </row>
    <row r="23" spans="1:9" ht="129.75" customHeight="1" thickBot="1">
      <c r="A23" s="9" t="s">
        <v>7</v>
      </c>
      <c r="B23" s="68" t="s">
        <v>26</v>
      </c>
      <c r="C23" s="69">
        <v>110</v>
      </c>
      <c r="D23" s="70">
        <f>D24+D25</f>
        <v>24.8</v>
      </c>
      <c r="E23" s="71">
        <f>E24+E25</f>
        <v>24.8</v>
      </c>
      <c r="F23" s="72">
        <f t="shared" si="1"/>
        <v>100</v>
      </c>
      <c r="I23" s="11"/>
    </row>
    <row r="24" spans="1:9" ht="114.75" customHeight="1" thickBot="1">
      <c r="A24" s="9"/>
      <c r="B24" s="49" t="s">
        <v>12</v>
      </c>
      <c r="C24" s="62">
        <v>10</v>
      </c>
      <c r="D24" s="54">
        <v>0</v>
      </c>
      <c r="E24" s="22">
        <v>0</v>
      </c>
      <c r="F24" s="23" t="e">
        <f t="shared" si="1"/>
        <v>#DIV/0!</v>
      </c>
      <c r="I24" s="11"/>
    </row>
    <row r="25" spans="1:9" ht="90" customHeight="1" thickBot="1">
      <c r="A25" s="9"/>
      <c r="B25" s="50" t="s">
        <v>13</v>
      </c>
      <c r="C25" s="62">
        <v>100</v>
      </c>
      <c r="D25" s="55">
        <v>24.8</v>
      </c>
      <c r="E25" s="21">
        <v>24.8</v>
      </c>
      <c r="F25" s="35">
        <f t="shared" si="1"/>
        <v>100</v>
      </c>
      <c r="I25" s="11"/>
    </row>
    <row r="26" spans="1:9" ht="162.75" customHeight="1" thickBot="1">
      <c r="A26" s="19" t="s">
        <v>9</v>
      </c>
      <c r="B26" s="48" t="s">
        <v>25</v>
      </c>
      <c r="C26" s="61">
        <v>15</v>
      </c>
      <c r="D26" s="56">
        <v>0</v>
      </c>
      <c r="E26" s="26" t="s">
        <v>14</v>
      </c>
      <c r="F26" s="23">
        <v>0</v>
      </c>
      <c r="I26" s="11"/>
    </row>
    <row r="27" spans="1:9" ht="93" customHeight="1" thickBot="1">
      <c r="A27" s="19" t="s">
        <v>10</v>
      </c>
      <c r="B27" s="45" t="s">
        <v>15</v>
      </c>
      <c r="C27" s="61">
        <v>20</v>
      </c>
      <c r="D27" s="57">
        <v>0</v>
      </c>
      <c r="E27" s="34">
        <v>0</v>
      </c>
      <c r="F27" s="36">
        <v>0</v>
      </c>
      <c r="I27" s="11"/>
    </row>
    <row r="28" spans="1:6" ht="100.5" customHeight="1">
      <c r="A28" s="27">
        <v>7</v>
      </c>
      <c r="B28" s="45" t="s">
        <v>17</v>
      </c>
      <c r="C28" s="61">
        <v>50</v>
      </c>
      <c r="D28" s="38">
        <v>37</v>
      </c>
      <c r="E28" s="39">
        <v>37</v>
      </c>
      <c r="F28" s="40">
        <v>100</v>
      </c>
    </row>
    <row r="29" spans="1:6" ht="135" customHeight="1">
      <c r="A29" s="18">
        <v>8</v>
      </c>
      <c r="B29" s="45" t="s">
        <v>16</v>
      </c>
      <c r="C29" s="61">
        <v>20</v>
      </c>
      <c r="D29" s="58">
        <v>0</v>
      </c>
      <c r="E29" s="41">
        <v>0</v>
      </c>
      <c r="F29" s="41">
        <v>0</v>
      </c>
    </row>
    <row r="30" spans="1:6" ht="135" customHeight="1">
      <c r="A30" s="18"/>
      <c r="B30" s="37" t="s">
        <v>32</v>
      </c>
      <c r="C30" s="61">
        <v>550</v>
      </c>
      <c r="D30" s="75">
        <v>1451</v>
      </c>
      <c r="E30" s="41">
        <v>1451</v>
      </c>
      <c r="F30" s="41">
        <v>100</v>
      </c>
    </row>
    <row r="31" ht="15.75">
      <c r="A31" s="2"/>
    </row>
    <row r="32" spans="1:6" ht="14.25" customHeight="1">
      <c r="A32" s="81"/>
      <c r="B32" s="81"/>
      <c r="C32" s="42"/>
      <c r="D32" s="8"/>
      <c r="E32" s="83"/>
      <c r="F32" s="83"/>
    </row>
    <row r="33" ht="15.75">
      <c r="A33" s="2"/>
    </row>
    <row r="34" spans="1:11" ht="33.75" customHeight="1">
      <c r="A34" s="81"/>
      <c r="B34" s="81"/>
      <c r="C34" s="42"/>
      <c r="D34" s="8"/>
      <c r="E34" s="82"/>
      <c r="F34" s="82"/>
      <c r="K34">
        <v>0</v>
      </c>
    </row>
    <row r="35" ht="15.75">
      <c r="A35" s="2"/>
    </row>
    <row r="36" ht="15.75">
      <c r="A36" s="2"/>
    </row>
  </sheetData>
  <sheetProtection/>
  <mergeCells count="6">
    <mergeCell ref="D1:F1"/>
    <mergeCell ref="A9:A15"/>
    <mergeCell ref="A34:B34"/>
    <mergeCell ref="E34:F34"/>
    <mergeCell ref="A32:B32"/>
    <mergeCell ref="E32:F3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ALFA</cp:lastModifiedBy>
  <cp:lastPrinted>2019-03-14T05:14:18Z</cp:lastPrinted>
  <dcterms:created xsi:type="dcterms:W3CDTF">2017-03-28T08:34:14Z</dcterms:created>
  <dcterms:modified xsi:type="dcterms:W3CDTF">2019-05-13T10:53:31Z</dcterms:modified>
  <cp:category/>
  <cp:version/>
  <cp:contentType/>
  <cp:contentStatus/>
</cp:coreProperties>
</file>